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xr:revisionPtr revIDLastSave="0" documentId="8_{A6D97079-3694-423A-B162-12404A29CC26}" xr6:coauthVersionLast="47" xr6:coauthVersionMax="47" xr10:uidLastSave="{00000000-0000-0000-0000-000000000000}"/>
  <bookViews>
    <workbookView xWindow="-120" yWindow="-120" windowWidth="29040" windowHeight="15840" xr2:uid="{8EDBE9BF-1C3A-4727-BF04-8ED7A86AEF54}"/>
  </bookViews>
  <sheets>
    <sheet name="для жителей на 2026г" sheetId="1" r:id="rId1"/>
  </sheet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46" i="1" l="1"/>
  <c r="F44" i="1"/>
  <c r="F42" i="1"/>
  <c r="F40" i="1"/>
  <c r="F39" i="1"/>
  <c r="F37" i="1"/>
  <c r="F36" i="1"/>
  <c r="F35" i="1"/>
  <c r="F33" i="1"/>
  <c r="D31" i="1"/>
  <c r="C31" i="1"/>
  <c r="D30" i="1"/>
  <c r="C30" i="1"/>
  <c r="D28" i="1"/>
  <c r="C28" i="1"/>
  <c r="D27" i="1"/>
  <c r="F27" i="1" s="1"/>
  <c r="C27" i="1"/>
  <c r="D25" i="1"/>
  <c r="C25" i="1"/>
  <c r="D24" i="1"/>
  <c r="F24" i="1" s="1"/>
  <c r="C24" i="1"/>
  <c r="D22" i="1"/>
  <c r="C22" i="1"/>
  <c r="D21" i="1"/>
  <c r="C21" i="1"/>
  <c r="F19" i="1"/>
  <c r="F17" i="1"/>
  <c r="F15" i="1"/>
  <c r="F13" i="1"/>
  <c r="F11" i="1"/>
  <c r="F9" i="1"/>
  <c r="F7" i="1"/>
  <c r="F6" i="1"/>
  <c r="F30" i="1" l="1"/>
  <c r="F31" i="1"/>
  <c r="F21" i="1"/>
  <c r="F28" i="1"/>
  <c r="F25" i="1"/>
  <c r="F22" i="1"/>
</calcChain>
</file>

<file path=xl/sharedStrings.xml><?xml version="1.0" encoding="utf-8"?>
<sst xmlns="http://schemas.openxmlformats.org/spreadsheetml/2006/main" count="85" uniqueCount="50">
  <si>
    <t>Тарифы на 2026г</t>
  </si>
  <si>
    <t>Ресурсоснабжающая организация</t>
  </si>
  <si>
    <t>с 01.01.2026г по 30.09.2026г.</t>
  </si>
  <si>
    <t>с 01.10.2026г. По 31.12.2026г</t>
  </si>
  <si>
    <t>дата/номер распоряжения</t>
  </si>
  <si>
    <t>% роста</t>
  </si>
  <si>
    <t>МУП "БКС"</t>
  </si>
  <si>
    <r>
      <t>(руб./м</t>
    </r>
    <r>
      <rPr>
        <b/>
        <sz val="11"/>
        <color theme="1"/>
        <rFont val="Calibri"/>
        <family val="2"/>
        <charset val="204"/>
      </rPr>
      <t>³)</t>
    </r>
  </si>
  <si>
    <t>Распоряжение Комитета по ценам и тарифам МО № 376-Р от 19.12.2025г</t>
  </si>
  <si>
    <t>Холодное водоснабжение (г.о. Балашиха)</t>
  </si>
  <si>
    <t>Водоотведение</t>
  </si>
  <si>
    <t>(руб./Гкал.)</t>
  </si>
  <si>
    <t>Распоряжение Комитета по ценам и тарифам МО № 373-Р от 19.12.2025г</t>
  </si>
  <si>
    <t>Тепловая энергия</t>
  </si>
  <si>
    <r>
      <t>ООО "БОЙЛЕР"</t>
    </r>
    <r>
      <rPr>
        <b/>
        <i/>
        <sz val="8"/>
        <color theme="1"/>
        <rFont val="Calibri"/>
        <family val="2"/>
        <charset val="204"/>
        <scheme val="minor"/>
      </rPr>
      <t xml:space="preserve"> (ул. Твардовского, д. 34)</t>
    </r>
  </si>
  <si>
    <t>Распоряжение Комитета по ценам и тарифам МО № -Р от 17.12.2025г № 344-Р</t>
  </si>
  <si>
    <t>ООО "Теплосервис-М"</t>
  </si>
  <si>
    <t>Распоряжение Комитета по ценам и тарифам МО № 375-Р от 17.12.2025г</t>
  </si>
  <si>
    <t>ФСО г.о. Балашиха МО</t>
  </si>
  <si>
    <t>ФГБУ ВНИИПО МЧС России</t>
  </si>
  <si>
    <t>ФГБУ "ЦЖКУ" Минобороны России</t>
  </si>
  <si>
    <t>Распоряжение Комитета по ценам и тарифам МО № 10-Р от 30.01.2026г</t>
  </si>
  <si>
    <t>Распоряжение Комитета по ценам и тарифам МО № 377-Р от 19.12.2025г</t>
  </si>
  <si>
    <t>компонент тепловая энергия (руб./Гкал)</t>
  </si>
  <si>
    <t>компонент холодная вода (руб./м.куб.)</t>
  </si>
  <si>
    <t>ООО "Теплосервис-М" (ГВС)</t>
  </si>
  <si>
    <t>ФГБУ "ЦЖКУ" Минобороны России (ГВС)</t>
  </si>
  <si>
    <t>Распоряжение Комитета по ценам и тарифам МО № 09-Р от 30.01.2026гг</t>
  </si>
  <si>
    <t>ФСО г.о. Балашиха МО (ГВС)</t>
  </si>
  <si>
    <t>ЗАО "Балашихинская электросеть"</t>
  </si>
  <si>
    <t>(руб./кВт.ч.)</t>
  </si>
  <si>
    <t>Распоряжение Комитета по ценам и тарифам МО № 296-Р от 29.12.2025г</t>
  </si>
  <si>
    <t>Электроэнергия (Одноставочный тариф) в домах с электроплитами</t>
  </si>
  <si>
    <t>дифференцированный тариф в домах с эл. плитами</t>
  </si>
  <si>
    <t>дневная зона (пиковая и полупиковая)</t>
  </si>
  <si>
    <t>ночная зона</t>
  </si>
  <si>
    <t>Электроэнергия (Одноставочный тариф) в домах с газовыми плитами</t>
  </si>
  <si>
    <t>дифференцированный тариф в домах с газовыми плитами</t>
  </si>
  <si>
    <t>ГУП МОСОБЛГАЗ филиал "Балашихамежрайгаз"</t>
  </si>
  <si>
    <r>
      <t>(руб./10 м</t>
    </r>
    <r>
      <rPr>
        <b/>
        <sz val="11"/>
        <color theme="1"/>
        <rFont val="Calibri"/>
        <family val="2"/>
        <charset val="204"/>
      </rPr>
      <t>³/чел.)</t>
    </r>
  </si>
  <si>
    <t xml:space="preserve">Распоряжение Комитета по ценам и тарифам МО № 354-Р от 19.12.2025г. </t>
  </si>
  <si>
    <t>Природный газ</t>
  </si>
  <si>
    <t>Региональный оператор по обращению с ТКО ООО "Хартия"</t>
  </si>
  <si>
    <t>(руб./м.куб.)</t>
  </si>
  <si>
    <t>Распоряжение Комитета по ценам и тарифам МО № 381-Р от 19.12.2025г</t>
  </si>
  <si>
    <t>Обращение с ТКО</t>
  </si>
  <si>
    <t>Правительство МО</t>
  </si>
  <si>
    <t>руб./м.кв.</t>
  </si>
  <si>
    <t>Постановление Правительства МО от 30.06.2025г. № 755-ПП</t>
  </si>
  <si>
    <t>Капитальный ремонт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</si>
</sst>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u/>
      <sz val="16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b/>
      <u/>
      <sz val="11"/>
      <color theme="1"/>
      <name val="Calibri"/>
      <family val="2"/>
      <charset val="204"/>
      <scheme val="minor"/>
    </font>
    <font>
      <b/>
      <i/>
      <sz val="8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7AE2A2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wrapText="1"/>
    </xf>
    <xf numFmtId="0" fontId="1" fillId="3" borderId="1" xfId="0" applyFont="1" applyFill="1" applyBorder="1" applyAlignment="1">
      <alignment horizontal="center" wrapText="1"/>
    </xf>
    <xf numFmtId="0" fontId="1" fillId="3" borderId="2" xfId="0" applyFont="1" applyFill="1" applyBorder="1" applyAlignment="1">
      <alignment horizontal="center" wrapText="1"/>
    </xf>
    <xf numFmtId="0" fontId="6" fillId="0" borderId="5" xfId="0" applyFont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wrapText="1"/>
    </xf>
    <xf numFmtId="0" fontId="7" fillId="0" borderId="0" xfId="0" applyFont="1"/>
    <xf numFmtId="0" fontId="0" fillId="0" borderId="6" xfId="0" applyBorder="1" applyAlignment="1">
      <alignment wrapText="1"/>
    </xf>
    <xf numFmtId="2" fontId="0" fillId="0" borderId="7" xfId="0" applyNumberFormat="1" applyBorder="1" applyAlignment="1">
      <alignment horizontal="center" wrapText="1"/>
    </xf>
    <xf numFmtId="0" fontId="6" fillId="0" borderId="8" xfId="0" applyFont="1" applyBorder="1" applyAlignment="1">
      <alignment horizontal="center" vertical="center" wrapText="1"/>
    </xf>
    <xf numFmtId="164" fontId="0" fillId="0" borderId="9" xfId="0" applyNumberFormat="1" applyBorder="1" applyAlignment="1">
      <alignment horizontal="center" wrapText="1"/>
    </xf>
    <xf numFmtId="0" fontId="0" fillId="0" borderId="10" xfId="0" applyBorder="1" applyAlignment="1">
      <alignment wrapText="1"/>
    </xf>
    <xf numFmtId="2" fontId="0" fillId="0" borderId="11" xfId="0" applyNumberFormat="1" applyBorder="1" applyAlignment="1">
      <alignment horizontal="center" wrapText="1"/>
    </xf>
    <xf numFmtId="0" fontId="6" fillId="0" borderId="12" xfId="0" applyFont="1" applyBorder="1" applyAlignment="1">
      <alignment horizontal="center" vertical="center" wrapText="1"/>
    </xf>
    <xf numFmtId="0" fontId="4" fillId="4" borderId="1" xfId="0" applyFont="1" applyFill="1" applyBorder="1" applyAlignment="1">
      <alignment wrapText="1"/>
    </xf>
    <xf numFmtId="0" fontId="1" fillId="4" borderId="2" xfId="0" applyFont="1" applyFill="1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0" fillId="0" borderId="14" xfId="0" applyBorder="1" applyAlignment="1">
      <alignment horizontal="center" wrapText="1"/>
    </xf>
    <xf numFmtId="164" fontId="0" fillId="0" borderId="0" xfId="0" applyNumberFormat="1"/>
    <xf numFmtId="0" fontId="0" fillId="0" borderId="15" xfId="0" applyBorder="1" applyAlignment="1">
      <alignment wrapText="1"/>
    </xf>
    <xf numFmtId="0" fontId="0" fillId="0" borderId="11" xfId="0" applyBorder="1" applyAlignment="1">
      <alignment horizontal="center" wrapText="1"/>
    </xf>
    <xf numFmtId="0" fontId="4" fillId="5" borderId="1" xfId="0" applyFont="1" applyFill="1" applyBorder="1" applyAlignment="1">
      <alignment wrapText="1"/>
    </xf>
    <xf numFmtId="0" fontId="1" fillId="5" borderId="2" xfId="0" applyFont="1" applyFill="1" applyBorder="1" applyAlignment="1">
      <alignment horizont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2" fontId="0" fillId="0" borderId="13" xfId="0" applyNumberFormat="1" applyBorder="1" applyAlignment="1">
      <alignment horizontal="center" wrapText="1"/>
    </xf>
    <xf numFmtId="0" fontId="6" fillId="0" borderId="18" xfId="0" applyFont="1" applyBorder="1" applyAlignment="1">
      <alignment horizontal="center" vertical="center" wrapText="1"/>
    </xf>
    <xf numFmtId="0" fontId="4" fillId="6" borderId="19" xfId="0" applyFont="1" applyFill="1" applyBorder="1" applyAlignment="1">
      <alignment wrapText="1"/>
    </xf>
    <xf numFmtId="0" fontId="1" fillId="6" borderId="20" xfId="0" applyFont="1" applyFill="1" applyBorder="1" applyAlignment="1">
      <alignment horizontal="center" wrapText="1"/>
    </xf>
    <xf numFmtId="0" fontId="0" fillId="7" borderId="21" xfId="0" applyFill="1" applyBorder="1" applyAlignment="1">
      <alignment wrapText="1"/>
    </xf>
    <xf numFmtId="2" fontId="0" fillId="8" borderId="22" xfId="0" applyNumberFormat="1" applyFill="1" applyBorder="1" applyAlignment="1">
      <alignment horizontal="center" wrapText="1"/>
    </xf>
    <xf numFmtId="0" fontId="0" fillId="9" borderId="1" xfId="0" applyFill="1" applyBorder="1" applyAlignment="1">
      <alignment horizontal="center" wrapText="1"/>
    </xf>
    <xf numFmtId="0" fontId="0" fillId="9" borderId="23" xfId="0" applyFill="1" applyBorder="1" applyAlignment="1">
      <alignment horizontal="center" wrapText="1"/>
    </xf>
    <xf numFmtId="0" fontId="0" fillId="9" borderId="3" xfId="0" applyFill="1" applyBorder="1" applyAlignment="1">
      <alignment horizontal="center" wrapText="1"/>
    </xf>
    <xf numFmtId="0" fontId="0" fillId="9" borderId="4" xfId="0" applyFill="1" applyBorder="1"/>
    <xf numFmtId="0" fontId="9" fillId="0" borderId="21" xfId="0" applyFont="1" applyBorder="1" applyAlignment="1">
      <alignment horizontal="left" vertical="center" wrapText="1"/>
    </xf>
    <xf numFmtId="0" fontId="0" fillId="0" borderId="22" xfId="0" applyBorder="1" applyAlignment="1">
      <alignment horizontal="center" wrapText="1"/>
    </xf>
    <xf numFmtId="0" fontId="0" fillId="8" borderId="22" xfId="0" applyFill="1" applyBorder="1" applyAlignment="1">
      <alignment horizontal="center" wrapText="1"/>
    </xf>
    <xf numFmtId="2" fontId="0" fillId="0" borderId="22" xfId="0" applyNumberFormat="1" applyBorder="1" applyAlignment="1">
      <alignment horizontal="center" wrapText="1"/>
    </xf>
    <xf numFmtId="0" fontId="4" fillId="10" borderId="19" xfId="0" applyFont="1" applyFill="1" applyBorder="1" applyAlignment="1">
      <alignment horizontal="center" vertical="center" wrapText="1"/>
    </xf>
    <xf numFmtId="0" fontId="1" fillId="10" borderId="20" xfId="0" applyFont="1" applyFill="1" applyBorder="1" applyAlignment="1">
      <alignment horizontal="center" vertical="center" wrapText="1"/>
    </xf>
    <xf numFmtId="0" fontId="0" fillId="0" borderId="21" xfId="0" applyBorder="1" applyAlignment="1">
      <alignment wrapText="1"/>
    </xf>
    <xf numFmtId="0" fontId="4" fillId="11" borderId="19" xfId="0" applyFont="1" applyFill="1" applyBorder="1" applyAlignment="1">
      <alignment horizontal="center" vertical="center" wrapText="1"/>
    </xf>
    <xf numFmtId="0" fontId="1" fillId="11" borderId="20" xfId="0" applyFont="1" applyFill="1" applyBorder="1" applyAlignment="1">
      <alignment horizontal="center" vertical="center" wrapText="1"/>
    </xf>
    <xf numFmtId="0" fontId="4" fillId="12" borderId="19" xfId="0" applyFont="1" applyFill="1" applyBorder="1" applyAlignment="1">
      <alignment horizontal="center" vertical="center" wrapText="1"/>
    </xf>
    <xf numFmtId="0" fontId="1" fillId="12" borderId="20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4DDC6-8CC4-4881-9E50-085E6EB4EFDF}">
  <sheetPr>
    <tabColor rgb="FFFF0000"/>
    <pageSetUpPr fitToPage="1"/>
  </sheetPr>
  <dimension ref="B1:I46"/>
  <sheetViews>
    <sheetView tabSelected="1" workbookViewId="0">
      <selection activeCell="L24" sqref="L24"/>
    </sheetView>
  </sheetViews>
  <sheetFormatPr defaultRowHeight="15" x14ac:dyDescent="0.25"/>
  <cols>
    <col min="1" max="1" width="2" customWidth="1"/>
    <col min="2" max="2" width="39.85546875" customWidth="1"/>
    <col min="3" max="3" width="19.7109375" customWidth="1"/>
    <col min="4" max="4" width="19.140625" customWidth="1"/>
    <col min="5" max="5" width="26.7109375" customWidth="1"/>
    <col min="6" max="6" width="9" customWidth="1"/>
  </cols>
  <sheetData>
    <row r="1" spans="2:9" ht="4.5" customHeight="1" x14ac:dyDescent="0.25"/>
    <row r="2" spans="2:9" ht="21" x14ac:dyDescent="0.35">
      <c r="B2" s="1" t="s">
        <v>0</v>
      </c>
      <c r="C2" s="1"/>
    </row>
    <row r="3" spans="2:9" ht="15.75" thickBot="1" x14ac:dyDescent="0.3"/>
    <row r="4" spans="2:9" ht="34.5" customHeight="1" thickBot="1" x14ac:dyDescent="0.3">
      <c r="B4" s="2" t="s">
        <v>1</v>
      </c>
      <c r="C4" s="3" t="s">
        <v>2</v>
      </c>
      <c r="D4" s="4" t="s">
        <v>3</v>
      </c>
      <c r="E4" s="5" t="s">
        <v>4</v>
      </c>
      <c r="F4" s="6" t="s">
        <v>5</v>
      </c>
    </row>
    <row r="5" spans="2:9" ht="28.5" customHeight="1" thickBot="1" x14ac:dyDescent="0.3">
      <c r="B5" s="7" t="s">
        <v>6</v>
      </c>
      <c r="C5" s="8" t="s">
        <v>7</v>
      </c>
      <c r="D5" s="9" t="s">
        <v>7</v>
      </c>
      <c r="E5" s="10" t="s">
        <v>8</v>
      </c>
      <c r="F5" s="11"/>
      <c r="I5" s="12"/>
    </row>
    <row r="6" spans="2:9" ht="20.25" customHeight="1" x14ac:dyDescent="0.25">
      <c r="B6" s="13" t="s">
        <v>9</v>
      </c>
      <c r="C6" s="14">
        <v>63.26</v>
      </c>
      <c r="D6" s="14">
        <v>71.87</v>
      </c>
      <c r="E6" s="15"/>
      <c r="F6" s="16">
        <f>(D6-C6)/C6*100</f>
        <v>13.610496364211203</v>
      </c>
    </row>
    <row r="7" spans="2:9" ht="18.75" customHeight="1" thickBot="1" x14ac:dyDescent="0.3">
      <c r="B7" s="17" t="s">
        <v>10</v>
      </c>
      <c r="C7" s="18">
        <v>62.21</v>
      </c>
      <c r="D7" s="18">
        <v>75.16</v>
      </c>
      <c r="E7" s="19"/>
      <c r="F7" s="16">
        <f>(D7-C7)/C7*100</f>
        <v>20.816588972833944</v>
      </c>
    </row>
    <row r="8" spans="2:9" ht="23.25" customHeight="1" thickBot="1" x14ac:dyDescent="0.3">
      <c r="B8" s="20" t="s">
        <v>6</v>
      </c>
      <c r="C8" s="21" t="s">
        <v>11</v>
      </c>
      <c r="D8" s="21" t="s">
        <v>11</v>
      </c>
      <c r="E8" s="10" t="s">
        <v>12</v>
      </c>
      <c r="F8" s="11"/>
    </row>
    <row r="9" spans="2:9" ht="25.5" customHeight="1" thickBot="1" x14ac:dyDescent="0.3">
      <c r="B9" s="13" t="s">
        <v>13</v>
      </c>
      <c r="C9" s="22">
        <v>3109.18</v>
      </c>
      <c r="D9" s="22">
        <v>3660.16</v>
      </c>
      <c r="E9" s="15"/>
      <c r="F9" s="16">
        <f>(D9-C9)/C9*100</f>
        <v>17.721071150592763</v>
      </c>
    </row>
    <row r="10" spans="2:9" ht="23.25" customHeight="1" thickBot="1" x14ac:dyDescent="0.3">
      <c r="B10" s="20" t="s">
        <v>14</v>
      </c>
      <c r="C10" s="21" t="s">
        <v>11</v>
      </c>
      <c r="D10" s="21" t="s">
        <v>11</v>
      </c>
      <c r="E10" s="10" t="s">
        <v>15</v>
      </c>
      <c r="F10" s="11"/>
    </row>
    <row r="11" spans="2:9" ht="27" customHeight="1" thickBot="1" x14ac:dyDescent="0.3">
      <c r="B11" s="13" t="s">
        <v>13</v>
      </c>
      <c r="C11" s="23">
        <v>2870.15</v>
      </c>
      <c r="D11" s="23">
        <v>3197.25</v>
      </c>
      <c r="E11" s="19"/>
      <c r="F11" s="16">
        <f>(D11-C11)/C11*100</f>
        <v>11.396616901555664</v>
      </c>
      <c r="G11" s="24"/>
    </row>
    <row r="12" spans="2:9" ht="23.25" customHeight="1" thickBot="1" x14ac:dyDescent="0.3">
      <c r="B12" s="20" t="s">
        <v>16</v>
      </c>
      <c r="C12" s="21" t="s">
        <v>11</v>
      </c>
      <c r="D12" s="21" t="s">
        <v>11</v>
      </c>
      <c r="E12" s="10" t="s">
        <v>17</v>
      </c>
      <c r="F12" s="11"/>
    </row>
    <row r="13" spans="2:9" ht="24" customHeight="1" thickBot="1" x14ac:dyDescent="0.3">
      <c r="B13" s="25" t="s">
        <v>13</v>
      </c>
      <c r="C13" s="26">
        <v>2923.36</v>
      </c>
      <c r="D13" s="26">
        <v>3435.23</v>
      </c>
      <c r="E13" s="15"/>
      <c r="F13" s="16">
        <f>(D13-C13)/C13*100</f>
        <v>17.509646434240047</v>
      </c>
    </row>
    <row r="14" spans="2:9" ht="24" customHeight="1" thickBot="1" x14ac:dyDescent="0.3">
      <c r="B14" s="20" t="s">
        <v>18</v>
      </c>
      <c r="C14" s="21" t="s">
        <v>11</v>
      </c>
      <c r="D14" s="21" t="s">
        <v>11</v>
      </c>
      <c r="E14" s="10" t="s">
        <v>17</v>
      </c>
      <c r="F14" s="11"/>
    </row>
    <row r="15" spans="2:9" ht="29.25" customHeight="1" thickBot="1" x14ac:dyDescent="0.3">
      <c r="B15" s="25" t="s">
        <v>13</v>
      </c>
      <c r="C15" s="18">
        <v>2136.54</v>
      </c>
      <c r="D15" s="18">
        <v>2397.5100000000002</v>
      </c>
      <c r="E15" s="15"/>
      <c r="F15" s="16">
        <f>(D15-C15)/C15*100</f>
        <v>12.214608666348408</v>
      </c>
    </row>
    <row r="16" spans="2:9" ht="29.25" customHeight="1" thickBot="1" x14ac:dyDescent="0.3">
      <c r="B16" s="20" t="s">
        <v>19</v>
      </c>
      <c r="C16" s="21" t="s">
        <v>11</v>
      </c>
      <c r="D16" s="21" t="s">
        <v>11</v>
      </c>
      <c r="E16" s="10" t="s">
        <v>17</v>
      </c>
      <c r="F16" s="11"/>
    </row>
    <row r="17" spans="2:6" ht="29.25" customHeight="1" thickBot="1" x14ac:dyDescent="0.3">
      <c r="B17" s="25" t="s">
        <v>13</v>
      </c>
      <c r="C17" s="18">
        <v>2480.59</v>
      </c>
      <c r="D17" s="18">
        <v>2803.85</v>
      </c>
      <c r="E17" s="15"/>
      <c r="F17" s="16">
        <f>(D17-C17)/C17*100</f>
        <v>13.031577165109903</v>
      </c>
    </row>
    <row r="18" spans="2:6" ht="18" customHeight="1" thickBot="1" x14ac:dyDescent="0.3">
      <c r="B18" s="20" t="s">
        <v>20</v>
      </c>
      <c r="C18" s="21" t="s">
        <v>11</v>
      </c>
      <c r="D18" s="21" t="s">
        <v>11</v>
      </c>
      <c r="E18" s="10" t="s">
        <v>21</v>
      </c>
      <c r="F18" s="11"/>
    </row>
    <row r="19" spans="2:6" ht="23.25" customHeight="1" thickBot="1" x14ac:dyDescent="0.3">
      <c r="B19" s="25" t="s">
        <v>13</v>
      </c>
      <c r="C19" s="18">
        <v>2899.38</v>
      </c>
      <c r="D19" s="18">
        <v>3278.54</v>
      </c>
      <c r="E19" s="15"/>
      <c r="F19" s="16">
        <f>(D19-C19)/C19*100</f>
        <v>13.077278590595226</v>
      </c>
    </row>
    <row r="20" spans="2:6" ht="22.5" customHeight="1" thickBot="1" x14ac:dyDescent="0.3">
      <c r="B20" s="27" t="s">
        <v>6</v>
      </c>
      <c r="C20" s="28"/>
      <c r="D20" s="28"/>
      <c r="E20" s="29" t="s">
        <v>22</v>
      </c>
      <c r="F20" s="11"/>
    </row>
    <row r="21" spans="2:6" ht="23.25" customHeight="1" thickBot="1" x14ac:dyDescent="0.3">
      <c r="B21" s="13" t="s">
        <v>23</v>
      </c>
      <c r="C21" s="22">
        <f>C9</f>
        <v>3109.18</v>
      </c>
      <c r="D21" s="22">
        <f>D9</f>
        <v>3660.16</v>
      </c>
      <c r="E21" s="30"/>
      <c r="F21" s="16">
        <f>(D21-C21)/C21*100</f>
        <v>17.721071150592763</v>
      </c>
    </row>
    <row r="22" spans="2:6" ht="22.5" customHeight="1" thickBot="1" x14ac:dyDescent="0.3">
      <c r="B22" s="25" t="s">
        <v>24</v>
      </c>
      <c r="C22" s="31">
        <f>C6</f>
        <v>63.26</v>
      </c>
      <c r="D22" s="31">
        <f>D6</f>
        <v>71.87</v>
      </c>
      <c r="E22" s="32"/>
      <c r="F22" s="16">
        <f>(D22-C22)/C22*100</f>
        <v>13.610496364211203</v>
      </c>
    </row>
    <row r="23" spans="2:6" ht="22.5" customHeight="1" thickBot="1" x14ac:dyDescent="0.3">
      <c r="B23" s="27" t="s">
        <v>25</v>
      </c>
      <c r="C23" s="28"/>
      <c r="D23" s="28"/>
      <c r="E23" s="29" t="s">
        <v>22</v>
      </c>
      <c r="F23" s="11"/>
    </row>
    <row r="24" spans="2:6" ht="22.5" customHeight="1" thickBot="1" x14ac:dyDescent="0.3">
      <c r="B24" s="13" t="s">
        <v>23</v>
      </c>
      <c r="C24" s="26">
        <f>C13</f>
        <v>2923.36</v>
      </c>
      <c r="D24" s="26">
        <f>D13</f>
        <v>3435.23</v>
      </c>
      <c r="E24" s="30"/>
      <c r="F24" s="16">
        <f>(D24-C24)/C24*100</f>
        <v>17.509646434240047</v>
      </c>
    </row>
    <row r="25" spans="2:6" ht="22.5" customHeight="1" thickBot="1" x14ac:dyDescent="0.3">
      <c r="B25" s="25" t="s">
        <v>24</v>
      </c>
      <c r="C25" s="31">
        <f>C6</f>
        <v>63.26</v>
      </c>
      <c r="D25" s="31">
        <f>D6</f>
        <v>71.87</v>
      </c>
      <c r="E25" s="32"/>
      <c r="F25" s="16">
        <f>(D25-C25)/C25*100</f>
        <v>13.610496364211203</v>
      </c>
    </row>
    <row r="26" spans="2:6" ht="31.5" customHeight="1" thickBot="1" x14ac:dyDescent="0.3">
      <c r="B26" s="27" t="s">
        <v>26</v>
      </c>
      <c r="C26" s="28"/>
      <c r="D26" s="28"/>
      <c r="E26" s="29" t="s">
        <v>27</v>
      </c>
      <c r="F26" s="11"/>
    </row>
    <row r="27" spans="2:6" ht="23.25" customHeight="1" thickBot="1" x14ac:dyDescent="0.3">
      <c r="B27" s="13" t="s">
        <v>23</v>
      </c>
      <c r="C27" s="31">
        <f>C19</f>
        <v>2899.38</v>
      </c>
      <c r="D27" s="31">
        <f>D19</f>
        <v>3278.54</v>
      </c>
      <c r="E27" s="30"/>
      <c r="F27" s="16">
        <f>(D27-C27)/C27*100</f>
        <v>13.077278590595226</v>
      </c>
    </row>
    <row r="28" spans="2:6" ht="23.25" customHeight="1" thickBot="1" x14ac:dyDescent="0.3">
      <c r="B28" s="25" t="s">
        <v>24</v>
      </c>
      <c r="C28" s="31">
        <f>C6</f>
        <v>63.26</v>
      </c>
      <c r="D28" s="31">
        <f>D6</f>
        <v>71.87</v>
      </c>
      <c r="E28" s="32"/>
      <c r="F28" s="16">
        <f>(D28-C28)/C28*100</f>
        <v>13.610496364211203</v>
      </c>
    </row>
    <row r="29" spans="2:6" ht="25.5" customHeight="1" thickBot="1" x14ac:dyDescent="0.3">
      <c r="B29" s="27" t="s">
        <v>28</v>
      </c>
      <c r="C29" s="28"/>
      <c r="D29" s="28"/>
      <c r="E29" s="29" t="s">
        <v>22</v>
      </c>
      <c r="F29" s="11"/>
    </row>
    <row r="30" spans="2:6" ht="21" customHeight="1" thickBot="1" x14ac:dyDescent="0.3">
      <c r="B30" s="13" t="s">
        <v>23</v>
      </c>
      <c r="C30" s="31">
        <f>C15</f>
        <v>2136.54</v>
      </c>
      <c r="D30" s="31">
        <f>D15</f>
        <v>2397.5100000000002</v>
      </c>
      <c r="E30" s="30"/>
      <c r="F30" s="16">
        <f>(D30-C30)/C30*100</f>
        <v>12.214608666348408</v>
      </c>
    </row>
    <row r="31" spans="2:6" ht="21" customHeight="1" thickBot="1" x14ac:dyDescent="0.3">
      <c r="B31" s="25" t="s">
        <v>24</v>
      </c>
      <c r="C31" s="31">
        <f>C6</f>
        <v>63.26</v>
      </c>
      <c r="D31" s="31">
        <f>D6</f>
        <v>71.87</v>
      </c>
      <c r="E31" s="32"/>
      <c r="F31" s="16">
        <f>(D31-C31)/C31*100</f>
        <v>13.610496364211203</v>
      </c>
    </row>
    <row r="32" spans="2:6" ht="21" customHeight="1" thickBot="1" x14ac:dyDescent="0.3">
      <c r="B32" s="33" t="s">
        <v>29</v>
      </c>
      <c r="C32" s="34" t="s">
        <v>30</v>
      </c>
      <c r="D32" s="34" t="s">
        <v>30</v>
      </c>
      <c r="E32" s="29" t="s">
        <v>31</v>
      </c>
      <c r="F32" s="11"/>
    </row>
    <row r="33" spans="2:6" ht="36.75" customHeight="1" thickBot="1" x14ac:dyDescent="0.3">
      <c r="B33" s="35" t="s">
        <v>32</v>
      </c>
      <c r="C33" s="36">
        <v>6.7</v>
      </c>
      <c r="D33" s="36">
        <v>7.83</v>
      </c>
      <c r="E33" s="30"/>
      <c r="F33" s="16">
        <f>(D33-C33)/C33*100</f>
        <v>16.865671641791042</v>
      </c>
    </row>
    <row r="34" spans="2:6" ht="27" customHeight="1" thickBot="1" x14ac:dyDescent="0.3">
      <c r="B34" s="37" t="s">
        <v>33</v>
      </c>
      <c r="C34" s="38"/>
      <c r="D34" s="39"/>
      <c r="E34" s="30"/>
      <c r="F34" s="40"/>
    </row>
    <row r="35" spans="2:6" ht="24" customHeight="1" thickBot="1" x14ac:dyDescent="0.3">
      <c r="B35" s="41" t="s">
        <v>34</v>
      </c>
      <c r="C35" s="42">
        <v>8.24</v>
      </c>
      <c r="D35" s="42">
        <v>9.6300000000000008</v>
      </c>
      <c r="E35" s="30"/>
      <c r="F35" s="16">
        <f>(D35-C35)/C35*100</f>
        <v>16.868932038834959</v>
      </c>
    </row>
    <row r="36" spans="2:6" ht="24" customHeight="1" thickBot="1" x14ac:dyDescent="0.3">
      <c r="B36" s="41" t="s">
        <v>35</v>
      </c>
      <c r="C36" s="42">
        <v>3.54</v>
      </c>
      <c r="D36" s="42">
        <v>4.33</v>
      </c>
      <c r="E36" s="30"/>
      <c r="F36" s="16">
        <f>(D36-C36)/C36*100</f>
        <v>22.316384180790962</v>
      </c>
    </row>
    <row r="37" spans="2:6" ht="33" customHeight="1" thickBot="1" x14ac:dyDescent="0.3">
      <c r="B37" s="35" t="s">
        <v>36</v>
      </c>
      <c r="C37" s="43">
        <v>8.3800000000000008</v>
      </c>
      <c r="D37" s="43">
        <v>9.32</v>
      </c>
      <c r="E37" s="30"/>
      <c r="F37" s="16">
        <f>(D37-C37)/C37*100</f>
        <v>11.217183770883048</v>
      </c>
    </row>
    <row r="38" spans="2:6" ht="19.5" customHeight="1" thickBot="1" x14ac:dyDescent="0.3">
      <c r="B38" s="37" t="s">
        <v>37</v>
      </c>
      <c r="C38" s="38"/>
      <c r="D38" s="39"/>
      <c r="E38" s="30"/>
      <c r="F38" s="40"/>
    </row>
    <row r="39" spans="2:6" ht="19.5" customHeight="1" thickBot="1" x14ac:dyDescent="0.3">
      <c r="B39" s="41" t="s">
        <v>34</v>
      </c>
      <c r="C39" s="44">
        <v>10.3</v>
      </c>
      <c r="D39" s="44">
        <v>11.46</v>
      </c>
      <c r="E39" s="30"/>
      <c r="F39" s="16">
        <f>(D39-C39)/C39*100</f>
        <v>11.262135922330097</v>
      </c>
    </row>
    <row r="40" spans="2:6" ht="21.75" customHeight="1" thickBot="1" x14ac:dyDescent="0.3">
      <c r="B40" s="41" t="s">
        <v>35</v>
      </c>
      <c r="C40" s="42">
        <v>4.43</v>
      </c>
      <c r="D40" s="42">
        <v>5.15</v>
      </c>
      <c r="E40" s="32"/>
      <c r="F40" s="16">
        <f>(D40-C40)/C40*100</f>
        <v>16.252821670428911</v>
      </c>
    </row>
    <row r="41" spans="2:6" ht="32.25" customHeight="1" thickBot="1" x14ac:dyDescent="0.3">
      <c r="B41" s="45" t="s">
        <v>38</v>
      </c>
      <c r="C41" s="46" t="s">
        <v>39</v>
      </c>
      <c r="D41" s="46" t="s">
        <v>39</v>
      </c>
      <c r="E41" s="29" t="s">
        <v>40</v>
      </c>
      <c r="F41" s="11"/>
    </row>
    <row r="42" spans="2:6" ht="18.75" customHeight="1" thickBot="1" x14ac:dyDescent="0.3">
      <c r="B42" s="47" t="s">
        <v>41</v>
      </c>
      <c r="C42" s="44">
        <v>97.1</v>
      </c>
      <c r="D42" s="44">
        <v>97.1</v>
      </c>
      <c r="E42" s="32"/>
      <c r="F42" s="16">
        <f>(D42-C42)/C42*100</f>
        <v>0</v>
      </c>
    </row>
    <row r="43" spans="2:6" ht="36.75" customHeight="1" thickBot="1" x14ac:dyDescent="0.3">
      <c r="B43" s="48" t="s">
        <v>42</v>
      </c>
      <c r="C43" s="49" t="s">
        <v>43</v>
      </c>
      <c r="D43" s="49" t="s">
        <v>43</v>
      </c>
      <c r="E43" s="29" t="s">
        <v>44</v>
      </c>
      <c r="F43" s="11"/>
    </row>
    <row r="44" spans="2:6" ht="26.25" customHeight="1" thickBot="1" x14ac:dyDescent="0.3">
      <c r="B44" s="47" t="s">
        <v>45</v>
      </c>
      <c r="C44" s="44">
        <v>1212.94</v>
      </c>
      <c r="D44" s="44">
        <v>1212.94</v>
      </c>
      <c r="E44" s="32"/>
      <c r="F44" s="16">
        <f>(D44-C44)/C44*100</f>
        <v>0</v>
      </c>
    </row>
    <row r="45" spans="2:6" ht="34.5" customHeight="1" thickBot="1" x14ac:dyDescent="0.3">
      <c r="B45" s="50" t="s">
        <v>46</v>
      </c>
      <c r="C45" s="51" t="s">
        <v>47</v>
      </c>
      <c r="D45" s="51" t="s">
        <v>47</v>
      </c>
      <c r="E45" s="29" t="s">
        <v>48</v>
      </c>
      <c r="F45" s="11"/>
    </row>
    <row r="46" spans="2:6" ht="19.5" customHeight="1" thickBot="1" x14ac:dyDescent="0.3">
      <c r="B46" s="47" t="s">
        <v>49</v>
      </c>
      <c r="C46" s="44">
        <v>22</v>
      </c>
      <c r="D46" s="44">
        <v>22</v>
      </c>
      <c r="E46" s="32"/>
      <c r="F46" s="16">
        <f>(D46-C46)/C46*100</f>
        <v>0</v>
      </c>
    </row>
  </sheetData>
  <mergeCells count="17">
    <mergeCell ref="E32:E40"/>
    <mergeCell ref="B34:D34"/>
    <mergeCell ref="B38:D38"/>
    <mergeCell ref="E41:E42"/>
    <mergeCell ref="E43:E44"/>
    <mergeCell ref="E45:E46"/>
    <mergeCell ref="E18:E19"/>
    <mergeCell ref="E20:E22"/>
    <mergeCell ref="E23:E25"/>
    <mergeCell ref="E26:E28"/>
    <mergeCell ref="E29:E31"/>
    <mergeCell ref="E5:E7"/>
    <mergeCell ref="E8:E9"/>
    <mergeCell ref="E10:E11"/>
    <mergeCell ref="E12:E13"/>
    <mergeCell ref="E14:E15"/>
    <mergeCell ref="E16:E17"/>
  </mergeCells>
  <pageMargins left="0" right="0" top="0" bottom="0" header="0" footer="0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для жителей на 2026г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Сизикова Ольга</dc:creator>
  <cp:lastModifiedBy>Сизикова Ольга</cp:lastModifiedBy>
  <dcterms:created xsi:type="dcterms:W3CDTF">2026-04-06T08:12:18Z</dcterms:created>
  <dcterms:modified xsi:type="dcterms:W3CDTF">2026-04-06T08:12:55Z</dcterms:modified>
</cp:coreProperties>
</file>